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c\UsersFolder\magdalena.kaminska\Desktop\NABÓR PUP 2020\Załączniki do naboruPUP 2020\"/>
    </mc:Choice>
  </mc:AlternateContent>
  <bookViews>
    <workbookView xWindow="0" yWindow="0" windowWidth="28590" windowHeight="1027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D25" i="1" l="1"/>
  <c r="F25" i="1" s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<sst xmlns="http://schemas.openxmlformats.org/spreadsheetml/2006/main" count="47" uniqueCount="47">
  <si>
    <t>Lp.</t>
  </si>
  <si>
    <t>Jednostka                                       (PUP/MUP)</t>
  </si>
  <si>
    <t>1.</t>
  </si>
  <si>
    <t>Biala Podlaska</t>
  </si>
  <si>
    <t>2.</t>
  </si>
  <si>
    <t>Biłgoraj</t>
  </si>
  <si>
    <t>3.</t>
  </si>
  <si>
    <t>Chełm</t>
  </si>
  <si>
    <t>4.</t>
  </si>
  <si>
    <t>Hrubieszów</t>
  </si>
  <si>
    <t>5.</t>
  </si>
  <si>
    <t>Janów Lubelski</t>
  </si>
  <si>
    <t>6.</t>
  </si>
  <si>
    <t>Krasnystaw</t>
  </si>
  <si>
    <t>7.</t>
  </si>
  <si>
    <t>Kraśnik</t>
  </si>
  <si>
    <t>8.</t>
  </si>
  <si>
    <t>Lubartów</t>
  </si>
  <si>
    <t>9.</t>
  </si>
  <si>
    <t>MUP Lublin</t>
  </si>
  <si>
    <t>10.</t>
  </si>
  <si>
    <t>PUP Lublin</t>
  </si>
  <si>
    <t>11.</t>
  </si>
  <si>
    <t>Łęczna</t>
  </si>
  <si>
    <t>12.</t>
  </si>
  <si>
    <t>Łuków</t>
  </si>
  <si>
    <t>13.</t>
  </si>
  <si>
    <t>Opole Lubelskie</t>
  </si>
  <si>
    <t>14.</t>
  </si>
  <si>
    <t>Parczew</t>
  </si>
  <si>
    <t>15.</t>
  </si>
  <si>
    <t>Puławy</t>
  </si>
  <si>
    <t>16.</t>
  </si>
  <si>
    <t>Radzyń Podlaski</t>
  </si>
  <si>
    <t>17.</t>
  </si>
  <si>
    <t>Ryki</t>
  </si>
  <si>
    <t>18.</t>
  </si>
  <si>
    <t>Świdnik</t>
  </si>
  <si>
    <t>19.</t>
  </si>
  <si>
    <t>Tomaszów Lubelski</t>
  </si>
  <si>
    <t>20.</t>
  </si>
  <si>
    <t>Włodawa</t>
  </si>
  <si>
    <t>21.</t>
  </si>
  <si>
    <t>Zamość</t>
  </si>
  <si>
    <t>Razem</t>
  </si>
  <si>
    <t>Ogółem</t>
  </si>
  <si>
    <t xml:space="preserve">Załącznik nr 9. Podział środków Funduszu Pracy dla PUP/MUP z województwa lubelskiego 
na 2020/2021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</si>
</sst>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3" fontId="1" fillId="0" borderId="0" xfId="0" applyNumberFormat="1" applyFont="1"/>
    <xf numFmtId="4" fontId="1" fillId="0" borderId="0" xfId="0" applyNumberFormat="1" applyFont="1"/>
    <xf numFmtId="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0" fillId="0" borderId="0" xfId="0" applyAlignment="1"/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5"/>
  <sheetViews>
    <sheetView tabSelected="1" workbookViewId="0">
      <selection activeCell="C2" sqref="C2"/>
    </sheetView>
  </sheetViews>
  <sheetFormatPr defaultRowHeight="15" x14ac:dyDescent="0.25"/>
  <cols>
    <col min="2" max="2" width="6.5703125" customWidth="1"/>
    <col min="3" max="3" width="18.28515625" customWidth="1"/>
    <col min="4" max="4" width="19" customWidth="1"/>
    <col min="5" max="5" width="20.140625" customWidth="1"/>
    <col min="6" max="6" width="27.7109375" customWidth="1"/>
    <col min="7" max="7" width="9.140625" hidden="1" customWidth="1"/>
  </cols>
  <sheetData>
    <row r="2" spans="2:10" ht="41.25" customHeight="1" x14ac:dyDescent="0.25">
      <c r="B2" s="12" t="s">
        <v>46</v>
      </c>
      <c r="C2" s="12"/>
      <c r="D2" s="12"/>
      <c r="E2" s="12"/>
      <c r="F2" s="12"/>
      <c r="G2" s="11"/>
      <c r="H2" s="11"/>
      <c r="I2" s="11"/>
      <c r="J2" s="11"/>
    </row>
    <row r="3" spans="2:10" ht="30" x14ac:dyDescent="0.25">
      <c r="B3" s="1" t="s">
        <v>0</v>
      </c>
      <c r="C3" s="2" t="s">
        <v>1</v>
      </c>
      <c r="D3" s="1">
        <v>2020</v>
      </c>
      <c r="E3" s="1">
        <v>2021</v>
      </c>
      <c r="F3" s="1" t="s">
        <v>45</v>
      </c>
      <c r="I3" s="3"/>
    </row>
    <row r="4" spans="2:10" x14ac:dyDescent="0.25">
      <c r="B4" s="4" t="s">
        <v>2</v>
      </c>
      <c r="C4" s="4" t="s">
        <v>3</v>
      </c>
      <c r="D4" s="5">
        <v>6577390.5</v>
      </c>
      <c r="E4" s="5">
        <v>3026354.24</v>
      </c>
      <c r="F4" s="5">
        <f>D4+E4</f>
        <v>9603744.7400000002</v>
      </c>
      <c r="J4" s="6"/>
    </row>
    <row r="5" spans="2:10" x14ac:dyDescent="0.25">
      <c r="B5" s="4" t="s">
        <v>4</v>
      </c>
      <c r="C5" s="4" t="s">
        <v>5</v>
      </c>
      <c r="D5" s="5">
        <v>2380318.3199999998</v>
      </c>
      <c r="E5" s="5">
        <v>1095219.51</v>
      </c>
      <c r="F5" s="5">
        <f t="shared" ref="F5:F24" si="0">D5+E5</f>
        <v>3475537.83</v>
      </c>
      <c r="J5" s="7"/>
    </row>
    <row r="6" spans="2:10" x14ac:dyDescent="0.25">
      <c r="B6" s="4" t="s">
        <v>6</v>
      </c>
      <c r="C6" s="4" t="s">
        <v>7</v>
      </c>
      <c r="D6" s="5">
        <v>6710866.29</v>
      </c>
      <c r="E6" s="5">
        <v>3087768.41</v>
      </c>
      <c r="F6" s="5">
        <f t="shared" si="0"/>
        <v>9798634.6999999993</v>
      </c>
      <c r="J6" s="7"/>
    </row>
    <row r="7" spans="2:10" x14ac:dyDescent="0.25">
      <c r="B7" s="4" t="s">
        <v>8</v>
      </c>
      <c r="C7" s="4" t="s">
        <v>9</v>
      </c>
      <c r="D7" s="5">
        <v>3811475.44</v>
      </c>
      <c r="E7" s="5">
        <v>1753715.98</v>
      </c>
      <c r="F7" s="5">
        <f t="shared" si="0"/>
        <v>5565191.4199999999</v>
      </c>
    </row>
    <row r="8" spans="2:10" x14ac:dyDescent="0.25">
      <c r="B8" s="4" t="s">
        <v>10</v>
      </c>
      <c r="C8" s="4" t="s">
        <v>11</v>
      </c>
      <c r="D8" s="5">
        <v>2076290.12</v>
      </c>
      <c r="E8" s="5">
        <v>955331.66</v>
      </c>
      <c r="F8" s="5">
        <f t="shared" si="0"/>
        <v>3031621.7800000003</v>
      </c>
    </row>
    <row r="9" spans="2:10" x14ac:dyDescent="0.25">
      <c r="B9" s="4" t="s">
        <v>12</v>
      </c>
      <c r="C9" s="4" t="s">
        <v>13</v>
      </c>
      <c r="D9" s="5">
        <v>3359140.81</v>
      </c>
      <c r="E9" s="5">
        <v>1545590.16</v>
      </c>
      <c r="F9" s="5">
        <f t="shared" si="0"/>
        <v>4904730.97</v>
      </c>
    </row>
    <row r="10" spans="2:10" x14ac:dyDescent="0.25">
      <c r="B10" s="4" t="s">
        <v>14</v>
      </c>
      <c r="C10" s="4" t="s">
        <v>15</v>
      </c>
      <c r="D10" s="5">
        <v>4293471.3600000003</v>
      </c>
      <c r="E10" s="5">
        <v>1975489.41</v>
      </c>
      <c r="F10" s="5">
        <f t="shared" si="0"/>
        <v>6268960.7700000005</v>
      </c>
    </row>
    <row r="11" spans="2:10" x14ac:dyDescent="0.25">
      <c r="B11" s="4" t="s">
        <v>16</v>
      </c>
      <c r="C11" s="4" t="s">
        <v>17</v>
      </c>
      <c r="D11" s="5">
        <v>4041350.42</v>
      </c>
      <c r="E11" s="5">
        <v>1859484.85</v>
      </c>
      <c r="F11" s="5">
        <f t="shared" si="0"/>
        <v>5900835.2699999996</v>
      </c>
    </row>
    <row r="12" spans="2:10" x14ac:dyDescent="0.25">
      <c r="B12" s="4" t="s">
        <v>18</v>
      </c>
      <c r="C12" s="4" t="s">
        <v>19</v>
      </c>
      <c r="D12" s="5">
        <v>9321059.5899999999</v>
      </c>
      <c r="E12" s="5">
        <v>4288756.79</v>
      </c>
      <c r="F12" s="5">
        <f t="shared" si="0"/>
        <v>13609816.379999999</v>
      </c>
    </row>
    <row r="13" spans="2:10" x14ac:dyDescent="0.25">
      <c r="B13" s="4" t="s">
        <v>20</v>
      </c>
      <c r="C13" s="4" t="s">
        <v>21</v>
      </c>
      <c r="D13" s="5">
        <v>4019104.45</v>
      </c>
      <c r="E13" s="5">
        <v>1849249.15</v>
      </c>
      <c r="F13" s="5">
        <f t="shared" si="0"/>
        <v>5868353.5999999996</v>
      </c>
    </row>
    <row r="14" spans="2:10" x14ac:dyDescent="0.25">
      <c r="B14" s="4" t="s">
        <v>22</v>
      </c>
      <c r="C14" s="4" t="s">
        <v>23</v>
      </c>
      <c r="D14" s="5">
        <v>1408911.16</v>
      </c>
      <c r="E14" s="5">
        <v>648260.77</v>
      </c>
      <c r="F14" s="5">
        <f t="shared" si="0"/>
        <v>2057171.93</v>
      </c>
    </row>
    <row r="15" spans="2:10" x14ac:dyDescent="0.25">
      <c r="B15" s="4" t="s">
        <v>24</v>
      </c>
      <c r="C15" s="4" t="s">
        <v>25</v>
      </c>
      <c r="D15" s="5">
        <v>1957644.97</v>
      </c>
      <c r="E15" s="5">
        <v>900741.28</v>
      </c>
      <c r="F15" s="5">
        <f t="shared" si="0"/>
        <v>2858386.25</v>
      </c>
    </row>
    <row r="16" spans="2:10" x14ac:dyDescent="0.25">
      <c r="B16" s="4" t="s">
        <v>26</v>
      </c>
      <c r="C16" s="4" t="s">
        <v>27</v>
      </c>
      <c r="D16" s="5">
        <v>2358072.36</v>
      </c>
      <c r="E16" s="5">
        <v>1084983.82</v>
      </c>
      <c r="F16" s="5">
        <f t="shared" si="0"/>
        <v>3443056.1799999997</v>
      </c>
    </row>
    <row r="17" spans="2:7" x14ac:dyDescent="0.25">
      <c r="B17" s="4" t="s">
        <v>28</v>
      </c>
      <c r="C17" s="4" t="s">
        <v>29</v>
      </c>
      <c r="D17" s="5">
        <v>1082637.01</v>
      </c>
      <c r="E17" s="5">
        <v>498137.24</v>
      </c>
      <c r="F17" s="5">
        <f t="shared" si="0"/>
        <v>1580774.25</v>
      </c>
    </row>
    <row r="18" spans="2:7" x14ac:dyDescent="0.25">
      <c r="B18" s="4" t="s">
        <v>30</v>
      </c>
      <c r="C18" s="4" t="s">
        <v>31</v>
      </c>
      <c r="D18" s="5">
        <v>2610193.2999999998</v>
      </c>
      <c r="E18" s="5">
        <v>1200988.3799999999</v>
      </c>
      <c r="F18" s="5">
        <f t="shared" si="0"/>
        <v>3811181.6799999997</v>
      </c>
    </row>
    <row r="19" spans="2:7" x14ac:dyDescent="0.25">
      <c r="B19" s="4" t="s">
        <v>32</v>
      </c>
      <c r="C19" s="4" t="s">
        <v>33</v>
      </c>
      <c r="D19" s="5">
        <v>1764846.61</v>
      </c>
      <c r="E19" s="5">
        <v>812031.91</v>
      </c>
      <c r="F19" s="5">
        <f t="shared" si="0"/>
        <v>2576878.52</v>
      </c>
    </row>
    <row r="20" spans="2:7" x14ac:dyDescent="0.25">
      <c r="B20" s="4" t="s">
        <v>34</v>
      </c>
      <c r="C20" s="4" t="s">
        <v>35</v>
      </c>
      <c r="D20" s="5">
        <v>1838999.82</v>
      </c>
      <c r="E20" s="5">
        <v>846150.9</v>
      </c>
      <c r="F20" s="5">
        <f t="shared" si="0"/>
        <v>2685150.72</v>
      </c>
    </row>
    <row r="21" spans="2:7" x14ac:dyDescent="0.25">
      <c r="B21" s="4" t="s">
        <v>36</v>
      </c>
      <c r="C21" s="4" t="s">
        <v>37</v>
      </c>
      <c r="D21" s="5">
        <v>2625023.94</v>
      </c>
      <c r="E21" s="5">
        <v>1207812.18</v>
      </c>
      <c r="F21" s="5">
        <f t="shared" si="0"/>
        <v>3832836.12</v>
      </c>
    </row>
    <row r="22" spans="2:7" x14ac:dyDescent="0.25">
      <c r="B22" s="4" t="s">
        <v>38</v>
      </c>
      <c r="C22" s="4" t="s">
        <v>39</v>
      </c>
      <c r="D22" s="5">
        <v>2513794.11</v>
      </c>
      <c r="E22" s="5">
        <v>1156633.69</v>
      </c>
      <c r="F22" s="5">
        <f t="shared" si="0"/>
        <v>3670427.8</v>
      </c>
    </row>
    <row r="23" spans="2:7" x14ac:dyDescent="0.25">
      <c r="B23" s="4" t="s">
        <v>40</v>
      </c>
      <c r="C23" s="4" t="s">
        <v>41</v>
      </c>
      <c r="D23" s="5">
        <v>2320995.75</v>
      </c>
      <c r="E23" s="5">
        <v>1067924.32</v>
      </c>
      <c r="F23" s="5">
        <f t="shared" si="0"/>
        <v>3388920.0700000003</v>
      </c>
    </row>
    <row r="24" spans="2:7" x14ac:dyDescent="0.25">
      <c r="B24" s="4" t="s">
        <v>42</v>
      </c>
      <c r="C24" s="4" t="s">
        <v>43</v>
      </c>
      <c r="D24" s="5">
        <v>7081632.3899999997</v>
      </c>
      <c r="E24" s="5">
        <v>3258363.35</v>
      </c>
      <c r="F24" s="5">
        <f t="shared" si="0"/>
        <v>10339995.74</v>
      </c>
    </row>
    <row r="25" spans="2:7" x14ac:dyDescent="0.25">
      <c r="B25" s="13" t="s">
        <v>44</v>
      </c>
      <c r="C25" s="14"/>
      <c r="D25" s="8">
        <f>SUM(D4:D24)</f>
        <v>74153218.719999984</v>
      </c>
      <c r="E25" s="8">
        <f>SUM(E4:E24)</f>
        <v>34118988</v>
      </c>
      <c r="F25" s="10">
        <f>D25+E25</f>
        <v>108272206.71999998</v>
      </c>
      <c r="G25" s="9"/>
    </row>
  </sheetData>
  <mergeCells count="1">
    <mergeCell ref="B25:C25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Klusek</dc:creator>
  <cp:lastModifiedBy>Magdalena Kamińska</cp:lastModifiedBy>
  <cp:lastPrinted>2020-01-17T11:19:24Z</cp:lastPrinted>
  <dcterms:created xsi:type="dcterms:W3CDTF">2020-01-15T06:02:57Z</dcterms:created>
  <dcterms:modified xsi:type="dcterms:W3CDTF">2020-01-17T11:19:29Z</dcterms:modified>
</cp:coreProperties>
</file>